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iner\Documents\Reiner privat\"/>
    </mc:Choice>
  </mc:AlternateContent>
  <bookViews>
    <workbookView xWindow="0" yWindow="0" windowWidth="28800" windowHeight="118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B64" i="1"/>
  <c r="B46" i="1" l="1"/>
  <c r="G13" i="1" l="1"/>
  <c r="G29" i="1"/>
  <c r="F29" i="1"/>
  <c r="E29" i="1"/>
  <c r="D29" i="1"/>
  <c r="C29" i="1"/>
  <c r="B29" i="1"/>
  <c r="J13" i="1"/>
  <c r="I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<sst xmlns="http://schemas.openxmlformats.org/spreadsheetml/2006/main" count="113" uniqueCount="78">
  <si>
    <t>Geschäftsjahr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</si>
  <si>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</si>
  <si>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</si>
  <si>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</si>
  <si>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</si>
  <si>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</si>
  <si>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</si>
  <si>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</si>
  <si>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</si>
  <si>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</si>
  <si>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Spielbetrieb</t>
  </si>
  <si>
    <t>Werbung</t>
  </si>
  <si>
    <t>Mediale Verw.</t>
  </si>
  <si>
    <t>Transfer</t>
  </si>
  <si>
    <t>Amateur/Jgd.</t>
  </si>
  <si>
    <t>Beteiligungen</t>
  </si>
  <si>
    <t>in T€</t>
  </si>
  <si>
    <t>2011/2012</t>
  </si>
  <si>
    <t>2012/2013</t>
  </si>
  <si>
    <t>2013/2014</t>
  </si>
  <si>
    <t>2014/2015</t>
  </si>
  <si>
    <t>2015/2016</t>
  </si>
  <si>
    <t>2017/2018</t>
  </si>
  <si>
    <t>2018/2019</t>
  </si>
  <si>
    <t>2016/2017</t>
  </si>
  <si>
    <t>Sonstige</t>
  </si>
  <si>
    <t>Einnahmen der TSV 1860 München KGaA seit Ausgliederung aus e.V.</t>
  </si>
  <si>
    <t>Handel/Catering</t>
  </si>
  <si>
    <t>2019/2020</t>
  </si>
  <si>
    <t>Summe Einnahmen</t>
  </si>
  <si>
    <t>Verlust</t>
  </si>
  <si>
    <t>1,1 Mio €</t>
  </si>
  <si>
    <t>4 Mio €</t>
  </si>
  <si>
    <t>6 Mio €</t>
  </si>
  <si>
    <t>6,3 Mio €</t>
  </si>
  <si>
    <t>7,3 Mio €</t>
  </si>
  <si>
    <t>5 Mio €</t>
  </si>
  <si>
    <t>1,7 Mio €</t>
  </si>
  <si>
    <t>21,9 Mio €</t>
  </si>
  <si>
    <t>w Verkauf</t>
  </si>
  <si>
    <t>Allianz Arena Beteiligung</t>
  </si>
  <si>
    <t>285 T€</t>
  </si>
  <si>
    <t>560 T€</t>
  </si>
  <si>
    <t xml:space="preserve">plus 3,6 Mio </t>
  </si>
  <si>
    <t>bei Jgd.</t>
  </si>
  <si>
    <t>4,3 Mio €</t>
  </si>
  <si>
    <t xml:space="preserve">   </t>
  </si>
  <si>
    <t>4,5 T€</t>
  </si>
  <si>
    <t>2020/2021</t>
  </si>
  <si>
    <t>1,6 Mio €</t>
  </si>
  <si>
    <t>inkl. Herz JK</t>
  </si>
  <si>
    <t xml:space="preserve">Corona </t>
  </si>
  <si>
    <t>ab 032020</t>
  </si>
  <si>
    <t>2021/2022</t>
  </si>
  <si>
    <t>DFB Pokal</t>
  </si>
  <si>
    <t>482 T€</t>
  </si>
  <si>
    <t>Verluste</t>
  </si>
  <si>
    <t>Einstieg Ismaik  bis 2016/2017 Abstiegssaison 2. Liga</t>
  </si>
  <si>
    <t>Mio.</t>
  </si>
  <si>
    <t>durch 6 Jahre</t>
  </si>
  <si>
    <t>Durchschn.</t>
  </si>
  <si>
    <t>8 Mio</t>
  </si>
  <si>
    <t>2017/18</t>
  </si>
  <si>
    <t>heutiges Präsidium</t>
  </si>
  <si>
    <t>Mio</t>
  </si>
  <si>
    <t>w Aufstockung 3. Liga Kader (Bieroka, Gorenzel)</t>
  </si>
  <si>
    <t>Erdmann, Gebhart</t>
  </si>
  <si>
    <t>4.500 € minus</t>
  </si>
  <si>
    <t>durch 5 Jahre</t>
  </si>
  <si>
    <t>1,6 Mio</t>
  </si>
  <si>
    <t>bis 2021/22</t>
  </si>
  <si>
    <t>Darlehen</t>
  </si>
  <si>
    <t>2 Mio HAM</t>
  </si>
  <si>
    <t>2 Mio €</t>
  </si>
  <si>
    <t>die Bayerische</t>
  </si>
  <si>
    <t>bereits</t>
  </si>
  <si>
    <t>1 Mio zurück</t>
  </si>
  <si>
    <t>zus. 500 T€ auf 2 Jahre Sonderetat w NLZ-Namensrechte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</si>
</sst>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17" fontId="2" fillId="0" borderId="0" xfId="0" applyNumberFormat="1" applyFont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0" fontId="0" fillId="4" borderId="0" xfId="0" applyFill="1"/>
    <xf numFmtId="3" fontId="0" fillId="4" borderId="0" xfId="0" applyNumberFormat="1" applyFill="1"/>
    <xf numFmtId="3" fontId="2" fillId="0" borderId="0" xfId="0" applyNumberFormat="1" applyFont="1"/>
    <xf numFmtId="0" fontId="2" fillId="2" borderId="0" xfId="0" applyFont="1" applyFill="1"/>
    <xf numFmtId="0" fontId="0" fillId="5" borderId="0" xfId="0" applyFill="1"/>
    <xf numFmtId="3" fontId="0" fillId="5" borderId="0" xfId="0" applyNumberFormat="1" applyFill="1" applyBorder="1"/>
    <xf numFmtId="0" fontId="0" fillId="5" borderId="0" xfId="0" applyFill="1" applyBorder="1"/>
    <xf numFmtId="0" fontId="0" fillId="5" borderId="1" xfId="0" applyFill="1" applyBorder="1"/>
    <xf numFmtId="3" fontId="3" fillId="0" borderId="0" xfId="0" applyNumberFormat="1" applyFont="1"/>
    <xf numFmtId="0" fontId="3" fillId="0" borderId="0" xfId="0" applyFont="1"/>
    <xf numFmtId="17" fontId="3" fillId="0" borderId="0" xfId="0" applyNumberFormat="1" applyFont="1"/>
    <xf numFmtId="3" fontId="0" fillId="6" borderId="0" xfId="0" applyNumberFormat="1" applyFill="1"/>
    <xf numFmtId="3" fontId="2" fillId="2" borderId="0" xfId="0" applyNumberFormat="1" applyFont="1" applyFill="1"/>
    <xf numFmtId="0" fontId="0" fillId="2" borderId="0" xfId="0" applyFill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L41" sqref="L41"/>
    </sheetView>
  </sheetViews>
  <sheetFormatPr baseColWidth="10" defaultRowHeight="15" x14ac:dyDescent="0.25"/>
  <cols>
    <col min="1" max="1" width="16" customWidth="1"/>
    <col min="11" max="11" width="13" customWidth="1"/>
  </cols>
  <sheetData>
    <row r="1" spans="1:10" ht="20.25" x14ac:dyDescent="0.3">
      <c r="A1" s="1" t="s">
        <v>26</v>
      </c>
    </row>
    <row r="3" spans="1:10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</row>
    <row r="4" spans="1:10" x14ac:dyDescent="0.25"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</row>
    <row r="5" spans="1:10" x14ac:dyDescent="0.25">
      <c r="A5" t="s">
        <v>10</v>
      </c>
      <c r="B5" s="2">
        <v>3512</v>
      </c>
      <c r="C5" s="2">
        <v>3725</v>
      </c>
      <c r="D5" s="2">
        <v>6297</v>
      </c>
      <c r="E5" s="2">
        <v>7984</v>
      </c>
      <c r="F5" s="2">
        <v>6123</v>
      </c>
      <c r="G5" s="2">
        <v>7232</v>
      </c>
      <c r="I5" s="2">
        <v>4023</v>
      </c>
      <c r="J5" s="2">
        <v>3288</v>
      </c>
    </row>
    <row r="6" spans="1:10" x14ac:dyDescent="0.25">
      <c r="A6" t="s">
        <v>11</v>
      </c>
      <c r="B6" s="2">
        <v>7817</v>
      </c>
      <c r="C6" s="2">
        <v>6876</v>
      </c>
      <c r="D6" s="2">
        <v>3968</v>
      </c>
      <c r="E6" s="2">
        <v>4511</v>
      </c>
      <c r="F6" s="2">
        <v>6996</v>
      </c>
      <c r="G6" s="2">
        <v>6812</v>
      </c>
      <c r="I6" s="2">
        <v>5799</v>
      </c>
      <c r="J6" s="2">
        <v>6227</v>
      </c>
    </row>
    <row r="7" spans="1:10" x14ac:dyDescent="0.25">
      <c r="A7" t="s">
        <v>12</v>
      </c>
      <c r="B7" s="2">
        <v>18064</v>
      </c>
      <c r="C7" s="2">
        <v>13831</v>
      </c>
      <c r="D7" s="2">
        <v>5592</v>
      </c>
      <c r="E7" s="2">
        <v>6651</v>
      </c>
      <c r="F7" s="2">
        <v>5021</v>
      </c>
      <c r="G7" s="2">
        <v>6454</v>
      </c>
      <c r="I7" s="2">
        <v>6268</v>
      </c>
      <c r="J7" s="2">
        <v>5239</v>
      </c>
    </row>
    <row r="8" spans="1:10" x14ac:dyDescent="0.25">
      <c r="A8" t="s">
        <v>13</v>
      </c>
      <c r="B8" s="2">
        <v>6536</v>
      </c>
      <c r="C8" s="2">
        <v>1196</v>
      </c>
      <c r="D8" s="2">
        <v>6150</v>
      </c>
      <c r="E8" s="2">
        <v>1017</v>
      </c>
      <c r="F8" s="2">
        <v>1441</v>
      </c>
      <c r="G8" s="2">
        <v>1623</v>
      </c>
      <c r="I8" s="2">
        <v>7343</v>
      </c>
      <c r="J8" s="2">
        <v>2687</v>
      </c>
    </row>
    <row r="9" spans="1:10" x14ac:dyDescent="0.25">
      <c r="A9" t="s">
        <v>14</v>
      </c>
      <c r="B9" s="2">
        <v>43</v>
      </c>
      <c r="C9" s="2">
        <v>71</v>
      </c>
      <c r="D9" s="2">
        <v>459</v>
      </c>
      <c r="E9" s="2">
        <v>456</v>
      </c>
      <c r="F9" s="2">
        <v>485</v>
      </c>
      <c r="G9" s="2">
        <v>510</v>
      </c>
    </row>
    <row r="10" spans="1:10" x14ac:dyDescent="0.25">
      <c r="A10" t="s">
        <v>15</v>
      </c>
      <c r="B10" s="2">
        <v>101</v>
      </c>
      <c r="C10" s="2">
        <v>79</v>
      </c>
      <c r="D10" s="2">
        <v>104</v>
      </c>
      <c r="E10" s="2">
        <v>170</v>
      </c>
      <c r="F10" s="2">
        <v>-55</v>
      </c>
      <c r="G10" s="2">
        <v>113</v>
      </c>
      <c r="H10" s="2">
        <v>187</v>
      </c>
    </row>
    <row r="11" spans="1:10" x14ac:dyDescent="0.25">
      <c r="A11" t="s">
        <v>27</v>
      </c>
      <c r="B11" s="2">
        <v>1518</v>
      </c>
      <c r="C11" s="2">
        <v>2929</v>
      </c>
      <c r="D11" s="2">
        <v>3304</v>
      </c>
      <c r="E11" s="2">
        <v>4060</v>
      </c>
      <c r="F11" s="2">
        <v>5777</v>
      </c>
      <c r="G11" s="2">
        <v>3216</v>
      </c>
      <c r="I11" s="2">
        <v>517</v>
      </c>
      <c r="J11" s="2">
        <v>430</v>
      </c>
    </row>
    <row r="12" spans="1:10" x14ac:dyDescent="0.25">
      <c r="I12" s="2"/>
    </row>
    <row r="13" spans="1:10" x14ac:dyDescent="0.25">
      <c r="A13" s="6" t="s">
        <v>29</v>
      </c>
      <c r="B13" s="7">
        <f t="shared" ref="B13:G13" si="0">SUM(B5:B12)</f>
        <v>37591</v>
      </c>
      <c r="C13" s="7">
        <f t="shared" si="0"/>
        <v>28707</v>
      </c>
      <c r="D13" s="7">
        <f t="shared" si="0"/>
        <v>25874</v>
      </c>
      <c r="E13" s="7">
        <f t="shared" si="0"/>
        <v>24849</v>
      </c>
      <c r="F13" s="7">
        <f t="shared" si="0"/>
        <v>25788</v>
      </c>
      <c r="G13" s="7">
        <f t="shared" si="0"/>
        <v>25960</v>
      </c>
      <c r="H13" s="7">
        <v>24310</v>
      </c>
      <c r="I13" s="7">
        <f>SUM(I5:I12)</f>
        <v>23950</v>
      </c>
      <c r="J13" s="7">
        <f>SUM(J5:J12)</f>
        <v>17871</v>
      </c>
    </row>
    <row r="14" spans="1:10" x14ac:dyDescent="0.25">
      <c r="A14" s="11" t="s">
        <v>30</v>
      </c>
      <c r="B14" s="5"/>
      <c r="C14" s="5"/>
      <c r="D14" s="5"/>
      <c r="E14" s="9" t="s">
        <v>43</v>
      </c>
      <c r="F14" s="20" t="s">
        <v>41</v>
      </c>
      <c r="G14" s="20" t="s">
        <v>42</v>
      </c>
      <c r="H14" s="20" t="s">
        <v>31</v>
      </c>
      <c r="I14" s="20" t="s">
        <v>32</v>
      </c>
      <c r="J14" s="20" t="s">
        <v>33</v>
      </c>
    </row>
    <row r="15" spans="1:10" x14ac:dyDescent="0.25">
      <c r="E15" s="8" t="s">
        <v>39</v>
      </c>
      <c r="H15" s="2"/>
    </row>
    <row r="16" spans="1:10" x14ac:dyDescent="0.25">
      <c r="E16" s="8" t="s">
        <v>40</v>
      </c>
      <c r="F16" s="8"/>
    </row>
    <row r="18" spans="1:11" x14ac:dyDescent="0.25">
      <c r="A18" t="s">
        <v>0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24</v>
      </c>
    </row>
    <row r="20" spans="1:11" x14ac:dyDescent="0.25">
      <c r="A20" t="s">
        <v>10</v>
      </c>
      <c r="B20" s="2">
        <v>4027</v>
      </c>
      <c r="C20" s="2">
        <v>3873</v>
      </c>
      <c r="D20" s="2">
        <v>4630</v>
      </c>
      <c r="E20" s="2">
        <v>4702</v>
      </c>
      <c r="F20" s="2">
        <v>4420</v>
      </c>
      <c r="G20" s="2">
        <v>6171</v>
      </c>
      <c r="H20" s="2"/>
      <c r="I20" s="10"/>
      <c r="J20" s="2"/>
      <c r="K20" s="2"/>
    </row>
    <row r="21" spans="1:11" x14ac:dyDescent="0.25">
      <c r="A21" t="s">
        <v>11</v>
      </c>
      <c r="B21" s="2">
        <v>6157</v>
      </c>
      <c r="C21" s="2">
        <v>3894</v>
      </c>
      <c r="D21" s="2">
        <v>5377</v>
      </c>
      <c r="E21" s="2">
        <v>4806</v>
      </c>
      <c r="F21" s="2">
        <v>5519</v>
      </c>
      <c r="G21" s="2">
        <v>5447</v>
      </c>
      <c r="H21" s="2"/>
      <c r="I21" s="10"/>
      <c r="J21" s="2"/>
      <c r="K21" s="2"/>
    </row>
    <row r="22" spans="1:11" x14ac:dyDescent="0.25">
      <c r="A22" t="s">
        <v>12</v>
      </c>
      <c r="B22" s="2">
        <v>5796</v>
      </c>
      <c r="C22" s="2">
        <v>7290</v>
      </c>
      <c r="D22" s="2">
        <v>7847</v>
      </c>
      <c r="E22" s="2">
        <v>8609</v>
      </c>
      <c r="F22" s="2">
        <v>8150</v>
      </c>
      <c r="G22" s="2">
        <v>8172</v>
      </c>
      <c r="H22" s="2"/>
      <c r="I22" s="3"/>
      <c r="J22" s="2"/>
      <c r="K22" s="2"/>
    </row>
    <row r="23" spans="1:11" x14ac:dyDescent="0.25">
      <c r="A23" t="s">
        <v>13</v>
      </c>
      <c r="B23" s="2">
        <v>732</v>
      </c>
      <c r="C23" s="2">
        <v>26</v>
      </c>
      <c r="D23" s="2">
        <v>1873</v>
      </c>
      <c r="E23" s="2">
        <v>2703</v>
      </c>
      <c r="F23" s="2">
        <v>7199</v>
      </c>
      <c r="G23" s="2">
        <v>2433</v>
      </c>
      <c r="H23" s="2"/>
      <c r="I23" s="4"/>
      <c r="J23" s="2"/>
      <c r="K23" s="2"/>
    </row>
    <row r="24" spans="1:11" x14ac:dyDescent="0.25">
      <c r="A24" t="s">
        <v>14</v>
      </c>
      <c r="I24" s="3"/>
    </row>
    <row r="25" spans="1:11" x14ac:dyDescent="0.25">
      <c r="A25" t="s">
        <v>15</v>
      </c>
    </row>
    <row r="26" spans="1:11" x14ac:dyDescent="0.25">
      <c r="A26" t="s">
        <v>27</v>
      </c>
      <c r="B26" s="2">
        <v>354</v>
      </c>
      <c r="C26" s="2">
        <v>349</v>
      </c>
      <c r="D26" s="2">
        <v>277</v>
      </c>
      <c r="E26" s="2">
        <v>282</v>
      </c>
      <c r="F26" s="2">
        <v>265</v>
      </c>
      <c r="G26" s="2">
        <v>353</v>
      </c>
      <c r="H26" s="2"/>
    </row>
    <row r="27" spans="1:11" x14ac:dyDescent="0.25">
      <c r="A27" t="s">
        <v>25</v>
      </c>
      <c r="G27" s="2">
        <v>2515</v>
      </c>
      <c r="H27" s="2"/>
      <c r="I27" s="10"/>
      <c r="J27" s="2"/>
      <c r="K27" s="2"/>
    </row>
    <row r="28" spans="1:11" x14ac:dyDescent="0.25">
      <c r="G28" s="2"/>
      <c r="H28" s="2"/>
    </row>
    <row r="29" spans="1:11" x14ac:dyDescent="0.25">
      <c r="A29" s="6" t="s">
        <v>29</v>
      </c>
      <c r="B29" s="7">
        <f t="shared" ref="B29:G29" si="1">SUM(B20:B27)</f>
        <v>17066</v>
      </c>
      <c r="C29" s="7">
        <f t="shared" si="1"/>
        <v>15432</v>
      </c>
      <c r="D29" s="7">
        <f t="shared" si="1"/>
        <v>20004</v>
      </c>
      <c r="E29" s="7">
        <f t="shared" si="1"/>
        <v>21102</v>
      </c>
      <c r="F29" s="7">
        <f t="shared" si="1"/>
        <v>25553</v>
      </c>
      <c r="G29" s="7">
        <f t="shared" si="1"/>
        <v>25091</v>
      </c>
      <c r="H29" s="13"/>
      <c r="I29" s="13"/>
      <c r="J29" s="13"/>
      <c r="K29" s="14"/>
    </row>
    <row r="30" spans="1:11" x14ac:dyDescent="0.25">
      <c r="A30" s="11" t="s">
        <v>30</v>
      </c>
      <c r="B30" s="11" t="s">
        <v>34</v>
      </c>
      <c r="C30" s="11" t="s">
        <v>35</v>
      </c>
      <c r="D30" s="11" t="s">
        <v>33</v>
      </c>
      <c r="E30" s="11" t="s">
        <v>36</v>
      </c>
      <c r="F30" s="11" t="s">
        <v>37</v>
      </c>
      <c r="G30" s="11" t="s">
        <v>38</v>
      </c>
      <c r="H30" s="15"/>
      <c r="I30" s="15"/>
      <c r="J30" s="15"/>
      <c r="K30" s="14"/>
    </row>
    <row r="31" spans="1:11" x14ac:dyDescent="0.25">
      <c r="H31" s="12"/>
      <c r="I31" s="12"/>
      <c r="J31" s="12"/>
      <c r="K31" s="12"/>
    </row>
    <row r="32" spans="1:11" x14ac:dyDescent="0.25">
      <c r="H32" s="12"/>
      <c r="I32" s="12"/>
      <c r="J32" s="12"/>
      <c r="K32" s="12"/>
    </row>
    <row r="33" spans="1:11" x14ac:dyDescent="0.25">
      <c r="H33" s="12"/>
      <c r="I33" s="12"/>
      <c r="J33" s="12"/>
      <c r="K33" s="12"/>
    </row>
    <row r="34" spans="1:11" x14ac:dyDescent="0.25">
      <c r="H34" s="12"/>
      <c r="I34" s="12"/>
      <c r="J34" s="12"/>
      <c r="K34" s="12"/>
    </row>
    <row r="35" spans="1:11" x14ac:dyDescent="0.25">
      <c r="A35" t="s">
        <v>0</v>
      </c>
      <c r="B35" t="s">
        <v>22</v>
      </c>
      <c r="C35" t="s">
        <v>23</v>
      </c>
      <c r="D35" t="s">
        <v>28</v>
      </c>
      <c r="E35" t="s">
        <v>48</v>
      </c>
      <c r="F35" t="s">
        <v>53</v>
      </c>
      <c r="H35" s="12"/>
      <c r="I35" s="12"/>
      <c r="J35" s="12"/>
      <c r="K35" s="12"/>
    </row>
    <row r="36" spans="1:11" x14ac:dyDescent="0.25">
      <c r="D36" t="s">
        <v>52</v>
      </c>
      <c r="E36" t="s">
        <v>51</v>
      </c>
    </row>
    <row r="37" spans="1:11" x14ac:dyDescent="0.25">
      <c r="A37" t="s">
        <v>10</v>
      </c>
      <c r="B37" s="2">
        <v>2702</v>
      </c>
      <c r="C37" s="16">
        <v>3531</v>
      </c>
      <c r="D37" s="2">
        <v>3179</v>
      </c>
      <c r="E37" s="2">
        <v>0</v>
      </c>
      <c r="F37" s="2">
        <v>3299</v>
      </c>
    </row>
    <row r="38" spans="1:11" x14ac:dyDescent="0.25">
      <c r="A38" t="s">
        <v>11</v>
      </c>
      <c r="B38" s="2">
        <v>2995</v>
      </c>
      <c r="C38" s="16">
        <v>3885</v>
      </c>
      <c r="D38" s="2">
        <v>4651</v>
      </c>
      <c r="E38" s="2">
        <v>5025</v>
      </c>
      <c r="F38" s="2">
        <v>6017</v>
      </c>
    </row>
    <row r="39" spans="1:11" x14ac:dyDescent="0.25">
      <c r="A39" t="s">
        <v>12</v>
      </c>
      <c r="B39" s="2">
        <v>159</v>
      </c>
      <c r="C39" s="17">
        <v>948</v>
      </c>
      <c r="D39" s="2">
        <v>798</v>
      </c>
      <c r="E39" s="2">
        <v>1118</v>
      </c>
      <c r="F39" s="2">
        <v>2133</v>
      </c>
      <c r="G39" t="s">
        <v>54</v>
      </c>
    </row>
    <row r="40" spans="1:11" x14ac:dyDescent="0.25">
      <c r="A40" t="s">
        <v>13</v>
      </c>
      <c r="B40" s="2">
        <v>2651</v>
      </c>
      <c r="C40" s="18" t="s">
        <v>44</v>
      </c>
      <c r="D40" s="2">
        <v>3448</v>
      </c>
      <c r="E40" s="2">
        <v>606</v>
      </c>
      <c r="F40" s="2">
        <v>208</v>
      </c>
    </row>
    <row r="41" spans="1:11" x14ac:dyDescent="0.25">
      <c r="A41" t="s">
        <v>14</v>
      </c>
      <c r="C41" s="17">
        <v>614</v>
      </c>
      <c r="D41" t="s">
        <v>46</v>
      </c>
    </row>
    <row r="42" spans="1:11" x14ac:dyDescent="0.25">
      <c r="A42" t="s">
        <v>15</v>
      </c>
      <c r="C42" s="17"/>
    </row>
    <row r="43" spans="1:11" x14ac:dyDescent="0.25">
      <c r="A43" t="s">
        <v>27</v>
      </c>
      <c r="B43" s="2">
        <v>0</v>
      </c>
      <c r="C43" s="17"/>
    </row>
    <row r="44" spans="1:11" x14ac:dyDescent="0.25">
      <c r="A44" t="s">
        <v>25</v>
      </c>
      <c r="B44" s="2">
        <v>1891</v>
      </c>
      <c r="C44" s="16">
        <v>1461</v>
      </c>
      <c r="D44" s="2">
        <v>1299</v>
      </c>
      <c r="E44" s="2">
        <v>2616</v>
      </c>
      <c r="F44" s="2">
        <v>852</v>
      </c>
    </row>
    <row r="45" spans="1:11" x14ac:dyDescent="0.25">
      <c r="B45" s="2"/>
      <c r="E45" t="s">
        <v>50</v>
      </c>
    </row>
    <row r="46" spans="1:11" x14ac:dyDescent="0.25">
      <c r="A46" s="6" t="s">
        <v>29</v>
      </c>
      <c r="B46" s="7">
        <f t="shared" ref="B46" si="2">SUM(B37:B44)</f>
        <v>10398</v>
      </c>
      <c r="C46" s="7">
        <v>10439</v>
      </c>
      <c r="D46" s="7">
        <v>13375</v>
      </c>
      <c r="E46" s="19">
        <v>9366</v>
      </c>
      <c r="F46" s="7">
        <v>12449</v>
      </c>
    </row>
    <row r="47" spans="1:11" x14ac:dyDescent="0.25">
      <c r="A47" s="11" t="s">
        <v>30</v>
      </c>
      <c r="B47" s="11" t="s">
        <v>37</v>
      </c>
      <c r="C47" s="11" t="s">
        <v>45</v>
      </c>
      <c r="D47" s="21" t="s">
        <v>47</v>
      </c>
      <c r="E47" s="11" t="s">
        <v>49</v>
      </c>
      <c r="F47" s="11" t="s">
        <v>55</v>
      </c>
    </row>
    <row r="49" spans="1:6" x14ac:dyDescent="0.25">
      <c r="B49" s="22">
        <v>43322</v>
      </c>
      <c r="C49" t="s">
        <v>73</v>
      </c>
      <c r="D49" t="s">
        <v>75</v>
      </c>
    </row>
    <row r="50" spans="1:6" x14ac:dyDescent="0.25">
      <c r="B50" t="s">
        <v>72</v>
      </c>
      <c r="C50" t="s">
        <v>71</v>
      </c>
      <c r="D50" t="s">
        <v>76</v>
      </c>
    </row>
    <row r="51" spans="1:6" x14ac:dyDescent="0.25">
      <c r="B51" t="s">
        <v>71</v>
      </c>
      <c r="C51" t="s">
        <v>74</v>
      </c>
    </row>
    <row r="52" spans="1:6" x14ac:dyDescent="0.25">
      <c r="C52" t="s">
        <v>77</v>
      </c>
    </row>
    <row r="55" spans="1:6" x14ac:dyDescent="0.25">
      <c r="A55" t="s">
        <v>56</v>
      </c>
      <c r="B55" t="s">
        <v>17</v>
      </c>
      <c r="C55" t="s">
        <v>57</v>
      </c>
    </row>
    <row r="57" spans="1:6" x14ac:dyDescent="0.25">
      <c r="B57">
        <v>6.3</v>
      </c>
      <c r="C57" t="s">
        <v>58</v>
      </c>
    </row>
    <row r="58" spans="1:6" x14ac:dyDescent="0.25">
      <c r="B58">
        <v>7.3</v>
      </c>
    </row>
    <row r="59" spans="1:6" x14ac:dyDescent="0.25">
      <c r="B59">
        <v>6</v>
      </c>
    </row>
    <row r="60" spans="1:6" x14ac:dyDescent="0.25">
      <c r="B60">
        <v>5</v>
      </c>
    </row>
    <row r="61" spans="1:6" x14ac:dyDescent="0.25">
      <c r="B61">
        <v>1.7</v>
      </c>
    </row>
    <row r="62" spans="1:6" x14ac:dyDescent="0.25">
      <c r="B62">
        <v>21.9</v>
      </c>
    </row>
    <row r="64" spans="1:6" x14ac:dyDescent="0.25">
      <c r="B64">
        <f>SUM(B57:B63)</f>
        <v>48.2</v>
      </c>
      <c r="C64" t="s">
        <v>59</v>
      </c>
      <c r="E64" t="s">
        <v>60</v>
      </c>
      <c r="F64" t="s">
        <v>61</v>
      </c>
    </row>
    <row r="67" spans="1:6" x14ac:dyDescent="0.25">
      <c r="A67" t="s">
        <v>56</v>
      </c>
      <c r="B67" t="s">
        <v>62</v>
      </c>
      <c r="C67" t="s">
        <v>63</v>
      </c>
      <c r="E67" t="s">
        <v>70</v>
      </c>
    </row>
    <row r="69" spans="1:6" x14ac:dyDescent="0.25">
      <c r="B69">
        <v>1.7</v>
      </c>
      <c r="C69" t="s">
        <v>64</v>
      </c>
    </row>
    <row r="70" spans="1:6" x14ac:dyDescent="0.25">
      <c r="B70">
        <v>4.3</v>
      </c>
      <c r="C70" t="s">
        <v>65</v>
      </c>
    </row>
    <row r="71" spans="1:6" x14ac:dyDescent="0.25">
      <c r="E71" t="s">
        <v>66</v>
      </c>
    </row>
    <row r="72" spans="1:6" x14ac:dyDescent="0.25">
      <c r="B72">
        <v>0</v>
      </c>
      <c r="C72" t="s">
        <v>67</v>
      </c>
    </row>
    <row r="73" spans="1:6" x14ac:dyDescent="0.25">
      <c r="B73">
        <v>1.6</v>
      </c>
    </row>
    <row r="74" spans="1:6" x14ac:dyDescent="0.25">
      <c r="B74">
        <v>0.5</v>
      </c>
    </row>
    <row r="76" spans="1:6" x14ac:dyDescent="0.25">
      <c r="B76">
        <f>SUM(B69:B75)</f>
        <v>8.1</v>
      </c>
      <c r="C76" t="s">
        <v>68</v>
      </c>
      <c r="E76" t="s">
        <v>60</v>
      </c>
      <c r="F76" t="s">
        <v>69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</dc:creator>
  <cp:lastModifiedBy>Reiner</cp:lastModifiedBy>
  <cp:lastPrinted>2023-02-10T09:35:18Z</cp:lastPrinted>
  <dcterms:created xsi:type="dcterms:W3CDTF">2020-07-28T13:59:51Z</dcterms:created>
  <dcterms:modified xsi:type="dcterms:W3CDTF">2023-08-08T10:46:03Z</dcterms:modified>
</cp:coreProperties>
</file>